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736A51C6-8FA6-48F5-AA1C-A88B93259F85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23" i="1"/>
  <c r="H13" i="1"/>
  <c r="G17" i="1"/>
  <c r="F17" i="1"/>
  <c r="D17" i="1"/>
  <c r="C17" i="1"/>
  <c r="E17" i="1" s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F81" i="1" s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G81" i="1" l="1"/>
  <c r="E37" i="1"/>
  <c r="H37" i="1" s="1"/>
  <c r="H17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<sst xmlns="http://schemas.openxmlformats.org/spreadsheetml/2006/main" count="88" uniqueCount="88">
  <si>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</si>
  <si>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</si>
  <si>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</si>
  <si>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</si>
  <si>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</si>
  <si>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</si>
  <si>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</si>
  <si>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</si>
  <si>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</si>
  <si>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</si>
  <si>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</si>
  <si>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</si>
  <si>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</si>
  <si>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</si>
  <si>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</si>
  <si>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</si>
  <si>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</si>
  <si>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</si>
  <si>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</si>
  <si>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</si>
  <si>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</si>
  <si>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</si>
  <si>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</si>
  <si>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</si>
  <si>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</si>
  <si>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</si>
  <si>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</si>
  <si>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</si>
  <si>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</si>
  <si>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</si>
  <si>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</si>
  <si>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</si>
  <si>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</si>
  <si>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</si>
  <si>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</si>
  <si>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</si>
  <si>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</si>
  <si>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</si>
  <si>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</si>
  <si>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</si>
  <si>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</si>
  <si>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</si>
  <si>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</si>
  <si>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</si>
  <si>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</si>
  <si>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</si>
  <si>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</si>
  <si>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</si>
  <si>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</si>
  <si>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</si>
  <si>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</si>
  <si>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</si>
  <si>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</si>
  <si>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</si>
  <si>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</si>
  <si>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</si>
  <si>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</si>
  <si>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</si>
  <si>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</si>
  <si>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</si>
  <si>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</si>
  <si>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</si>
  <si>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</si>
  <si>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</si>
  <si>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</si>
  <si>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</si>
  <si>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</si>
  <si>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</si>
  <si>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</si>
  <si>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</si>
  <si>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</si>
  <si>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</si>
  <si>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</si>
  <si>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</si>
  <si>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</si>
  <si>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</si>
  <si>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</si>
  <si>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</si>
  <si>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</si>
  <si>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</si>
  <si>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</si>
  <si>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</si>
  <si>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</si>
  <si>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</si>
  <si>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</si>
  <si>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</si>
  <si>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</si>
  <si>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30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</si>
</sst>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31" zoomScale="80" zoomScaleNormal="80" workbookViewId="0">
      <selection activeCell="M44" sqref="M44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64152600</v>
      </c>
      <c r="D9" s="16">
        <f>SUM(D10:D16)</f>
        <v>-620000</v>
      </c>
      <c r="E9" s="16">
        <f t="shared" ref="E9:E26" si="0">C9+D9</f>
        <v>63532600</v>
      </c>
      <c r="F9" s="16">
        <f>SUM(F10:F16)</f>
        <v>39236240.829999998</v>
      </c>
      <c r="G9" s="16">
        <f>SUM(G10:G16)</f>
        <v>38924408.340000004</v>
      </c>
      <c r="H9" s="16">
        <f t="shared" ref="H9:H40" si="1">E9-F9</f>
        <v>24296359.170000002</v>
      </c>
    </row>
    <row r="10" spans="2:9" ht="11.95" customHeight="1" x14ac:dyDescent="0.25">
      <c r="B10" s="11" t="s">
        <v>14</v>
      </c>
      <c r="C10" s="12">
        <v>20053300</v>
      </c>
      <c r="D10" s="13">
        <v>727323.76</v>
      </c>
      <c r="E10" s="18">
        <f t="shared" si="0"/>
        <v>20780623.760000002</v>
      </c>
      <c r="F10" s="12">
        <v>15152710.25</v>
      </c>
      <c r="G10" s="12">
        <v>15152710.25</v>
      </c>
      <c r="H10" s="20">
        <f t="shared" si="1"/>
        <v>5627913.5100000016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16906860</v>
      </c>
      <c r="D12" s="13">
        <v>1542462.45</v>
      </c>
      <c r="E12" s="18">
        <f t="shared" si="0"/>
        <v>18449322.449999999</v>
      </c>
      <c r="F12" s="12">
        <v>9703360.3599999994</v>
      </c>
      <c r="G12" s="12">
        <v>9703360.3599999994</v>
      </c>
      <c r="H12" s="20">
        <f t="shared" si="1"/>
        <v>8745962.0899999999</v>
      </c>
    </row>
    <row r="13" spans="2:9" ht="11.95" customHeight="1" x14ac:dyDescent="0.25">
      <c r="B13" s="11" t="s">
        <v>17</v>
      </c>
      <c r="C13" s="12">
        <v>8145250</v>
      </c>
      <c r="D13" s="13">
        <v>288594.46000000002</v>
      </c>
      <c r="E13" s="18">
        <f>C13+D13</f>
        <v>8433844.4600000009</v>
      </c>
      <c r="F13" s="12">
        <v>6097241.3799999999</v>
      </c>
      <c r="G13" s="12">
        <v>5971471.1200000001</v>
      </c>
      <c r="H13" s="20">
        <f t="shared" si="1"/>
        <v>2336603.080000001</v>
      </c>
    </row>
    <row r="14" spans="2:9" ht="11.95" customHeight="1" x14ac:dyDescent="0.25">
      <c r="B14" s="11" t="s">
        <v>18</v>
      </c>
      <c r="C14" s="12">
        <v>11915100</v>
      </c>
      <c r="D14" s="13">
        <v>413198.99</v>
      </c>
      <c r="E14" s="18">
        <f t="shared" si="0"/>
        <v>12328298.99</v>
      </c>
      <c r="F14" s="12">
        <v>8224928.8399999999</v>
      </c>
      <c r="G14" s="12">
        <v>8038866.6100000003</v>
      </c>
      <c r="H14" s="20">
        <f t="shared" si="1"/>
        <v>4103370.1500000004</v>
      </c>
    </row>
    <row r="15" spans="2:9" ht="11.95" customHeight="1" x14ac:dyDescent="0.25">
      <c r="B15" s="11" t="s">
        <v>19</v>
      </c>
      <c r="C15" s="12">
        <v>7092090</v>
      </c>
      <c r="D15" s="13">
        <v>-3653579.66</v>
      </c>
      <c r="E15" s="18">
        <f t="shared" si="0"/>
        <v>3438510.34</v>
      </c>
      <c r="F15" s="12">
        <v>0</v>
      </c>
      <c r="G15" s="12">
        <v>0</v>
      </c>
      <c r="H15" s="20">
        <f t="shared" si="1"/>
        <v>3438510.34</v>
      </c>
    </row>
    <row r="16" spans="2:9" ht="11.95" customHeight="1" x14ac:dyDescent="0.25">
      <c r="B16" s="11" t="s">
        <v>20</v>
      </c>
      <c r="C16" s="12">
        <v>40000</v>
      </c>
      <c r="D16" s="13">
        <v>62000</v>
      </c>
      <c r="E16" s="18">
        <f t="shared" si="0"/>
        <v>102000</v>
      </c>
      <c r="F16" s="12">
        <v>58000</v>
      </c>
      <c r="G16" s="12">
        <v>58000</v>
      </c>
      <c r="H16" s="20">
        <f t="shared" si="1"/>
        <v>44000</v>
      </c>
    </row>
    <row r="17" spans="2:8" ht="24.05" customHeight="1" x14ac:dyDescent="0.25">
      <c r="B17" s="6" t="s">
        <v>21</v>
      </c>
      <c r="C17" s="16">
        <f>SUM(C18:C26)</f>
        <v>11125700</v>
      </c>
      <c r="D17" s="16">
        <f>SUM(D18:D26)</f>
        <v>93903.739999999816</v>
      </c>
      <c r="E17" s="16">
        <f t="shared" si="0"/>
        <v>11219603.74</v>
      </c>
      <c r="F17" s="16">
        <f>SUM(F18:F26)</f>
        <v>6121996.0600000005</v>
      </c>
      <c r="G17" s="16">
        <f>SUM(G18:G26)</f>
        <v>5855533.6899999995</v>
      </c>
      <c r="H17" s="16">
        <f t="shared" si="1"/>
        <v>5097607.68</v>
      </c>
    </row>
    <row r="18" spans="2:8" ht="23.6" x14ac:dyDescent="0.25">
      <c r="B18" s="9" t="s">
        <v>22</v>
      </c>
      <c r="C18" s="12">
        <v>2563900.0099999998</v>
      </c>
      <c r="D18" s="13">
        <v>-153000</v>
      </c>
      <c r="E18" s="18">
        <f t="shared" si="0"/>
        <v>2410900.0099999998</v>
      </c>
      <c r="F18" s="12">
        <v>1429657.09</v>
      </c>
      <c r="G18" s="12">
        <v>1255657.47</v>
      </c>
      <c r="H18" s="20">
        <f t="shared" si="1"/>
        <v>981242.91999999969</v>
      </c>
    </row>
    <row r="19" spans="2:8" ht="11.95" customHeight="1" x14ac:dyDescent="0.25">
      <c r="B19" s="9" t="s">
        <v>23</v>
      </c>
      <c r="C19" s="12">
        <v>791900</v>
      </c>
      <c r="D19" s="13">
        <v>-43509.79</v>
      </c>
      <c r="E19" s="18">
        <f t="shared" si="0"/>
        <v>748390.21</v>
      </c>
      <c r="F19" s="12">
        <v>367683.49</v>
      </c>
      <c r="G19" s="12">
        <v>356164.68</v>
      </c>
      <c r="H19" s="20">
        <f t="shared" si="1"/>
        <v>380706.72</v>
      </c>
    </row>
    <row r="20" spans="2:8" ht="11.95" customHeight="1" x14ac:dyDescent="0.25">
      <c r="B20" s="9" t="s">
        <v>24</v>
      </c>
      <c r="C20" s="12">
        <v>180000</v>
      </c>
      <c r="D20" s="13">
        <v>4840</v>
      </c>
      <c r="E20" s="18">
        <f t="shared" si="0"/>
        <v>184840</v>
      </c>
      <c r="F20" s="12">
        <v>60973.3</v>
      </c>
      <c r="G20" s="12">
        <v>59529.3</v>
      </c>
      <c r="H20" s="20">
        <f t="shared" si="1"/>
        <v>123866.7</v>
      </c>
    </row>
    <row r="21" spans="2:8" ht="11.95" customHeight="1" x14ac:dyDescent="0.25">
      <c r="B21" s="9" t="s">
        <v>25</v>
      </c>
      <c r="C21" s="12">
        <v>1908399.99</v>
      </c>
      <c r="D21" s="13">
        <v>1099246.8799999999</v>
      </c>
      <c r="E21" s="18">
        <f t="shared" si="0"/>
        <v>3007646.87</v>
      </c>
      <c r="F21" s="12">
        <v>1938487.48</v>
      </c>
      <c r="G21" s="12">
        <v>1938487.48</v>
      </c>
      <c r="H21" s="20">
        <f t="shared" si="1"/>
        <v>1069159.3900000001</v>
      </c>
    </row>
    <row r="22" spans="2:8" ht="11.95" customHeight="1" x14ac:dyDescent="0.25">
      <c r="B22" s="9" t="s">
        <v>26</v>
      </c>
      <c r="C22" s="12">
        <v>1454850</v>
      </c>
      <c r="D22" s="13">
        <v>-466604.64</v>
      </c>
      <c r="E22" s="18">
        <f t="shared" si="0"/>
        <v>988245.36</v>
      </c>
      <c r="F22" s="12">
        <v>217039.44</v>
      </c>
      <c r="G22" s="12">
        <v>217039.44</v>
      </c>
      <c r="H22" s="20">
        <f t="shared" si="1"/>
        <v>771205.91999999993</v>
      </c>
    </row>
    <row r="23" spans="2:8" ht="11.95" customHeight="1" x14ac:dyDescent="0.25">
      <c r="B23" s="9" t="s">
        <v>27</v>
      </c>
      <c r="C23" s="12">
        <v>1809700.01</v>
      </c>
      <c r="D23" s="13">
        <v>100</v>
      </c>
      <c r="E23" s="18">
        <f t="shared" si="0"/>
        <v>1809800.01</v>
      </c>
      <c r="F23" s="12">
        <v>997843.03</v>
      </c>
      <c r="G23" s="12">
        <v>935434.68</v>
      </c>
      <c r="H23" s="20">
        <f t="shared" si="1"/>
        <v>811956.98</v>
      </c>
    </row>
    <row r="24" spans="2:8" ht="11.95" customHeight="1" x14ac:dyDescent="0.25">
      <c r="B24" s="9" t="s">
        <v>28</v>
      </c>
      <c r="C24" s="12">
        <v>1099000</v>
      </c>
      <c r="D24" s="13">
        <v>-246570.89</v>
      </c>
      <c r="E24" s="18">
        <f t="shared" si="0"/>
        <v>852429.11</v>
      </c>
      <c r="F24" s="12">
        <v>379057.53</v>
      </c>
      <c r="G24" s="12">
        <v>375979.81</v>
      </c>
      <c r="H24" s="20">
        <f t="shared" si="1"/>
        <v>473371.57999999996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1317949.99</v>
      </c>
      <c r="D26" s="13">
        <v>-100597.82</v>
      </c>
      <c r="E26" s="18">
        <f t="shared" si="0"/>
        <v>1217352.17</v>
      </c>
      <c r="F26" s="12">
        <v>731254.7</v>
      </c>
      <c r="G26" s="12">
        <v>717240.83</v>
      </c>
      <c r="H26" s="20">
        <f t="shared" si="1"/>
        <v>486097.47</v>
      </c>
    </row>
    <row r="27" spans="2:8" ht="20.149999999999999" customHeight="1" x14ac:dyDescent="0.25">
      <c r="B27" s="6" t="s">
        <v>31</v>
      </c>
      <c r="C27" s="16">
        <f>SUM(C28:C36)</f>
        <v>36628650</v>
      </c>
      <c r="D27" s="16">
        <f>SUM(D28:D36)</f>
        <v>-1509166.25</v>
      </c>
      <c r="E27" s="16">
        <f>D27+C27</f>
        <v>35119483.75</v>
      </c>
      <c r="F27" s="16">
        <f>SUM(F28:F36)</f>
        <v>18026470.599999998</v>
      </c>
      <c r="G27" s="16">
        <f>SUM(G28:G36)</f>
        <v>17726868.950000003</v>
      </c>
      <c r="H27" s="16">
        <f t="shared" si="1"/>
        <v>17093013.150000002</v>
      </c>
    </row>
    <row r="28" spans="2:8" x14ac:dyDescent="0.25">
      <c r="B28" s="9" t="s">
        <v>32</v>
      </c>
      <c r="C28" s="12">
        <v>1917273</v>
      </c>
      <c r="D28" s="13">
        <v>891164.77</v>
      </c>
      <c r="E28" s="18">
        <f t="shared" ref="E28:E36" si="2">C28+D28</f>
        <v>2808437.77</v>
      </c>
      <c r="F28" s="12">
        <v>1615854.42</v>
      </c>
      <c r="G28" s="12">
        <v>1587835.56</v>
      </c>
      <c r="H28" s="20">
        <f t="shared" si="1"/>
        <v>1192583.3500000001</v>
      </c>
    </row>
    <row r="29" spans="2:8" x14ac:dyDescent="0.25">
      <c r="B29" s="9" t="s">
        <v>33</v>
      </c>
      <c r="C29" s="12">
        <v>6293258.3499999996</v>
      </c>
      <c r="D29" s="13">
        <v>639600</v>
      </c>
      <c r="E29" s="18">
        <f t="shared" si="2"/>
        <v>6932858.3499999996</v>
      </c>
      <c r="F29" s="12">
        <v>4134101.75</v>
      </c>
      <c r="G29" s="12">
        <v>4098968.83</v>
      </c>
      <c r="H29" s="20">
        <f t="shared" si="1"/>
        <v>2798756.5999999996</v>
      </c>
    </row>
    <row r="30" spans="2:8" ht="11.95" customHeight="1" x14ac:dyDescent="0.25">
      <c r="B30" s="9" t="s">
        <v>34</v>
      </c>
      <c r="C30" s="12">
        <v>9382600</v>
      </c>
      <c r="D30" s="13">
        <v>-821650.25</v>
      </c>
      <c r="E30" s="18">
        <f t="shared" si="2"/>
        <v>8560949.75</v>
      </c>
      <c r="F30" s="12">
        <v>4726879.43</v>
      </c>
      <c r="G30" s="12">
        <v>4713333.18</v>
      </c>
      <c r="H30" s="20">
        <f t="shared" si="1"/>
        <v>3834070.3200000003</v>
      </c>
    </row>
    <row r="31" spans="2:8" x14ac:dyDescent="0.25">
      <c r="B31" s="9" t="s">
        <v>35</v>
      </c>
      <c r="C31" s="12">
        <v>1425961.67</v>
      </c>
      <c r="D31" s="13">
        <v>140771.81</v>
      </c>
      <c r="E31" s="18">
        <f t="shared" si="2"/>
        <v>1566733.48</v>
      </c>
      <c r="F31" s="12">
        <v>779773.37</v>
      </c>
      <c r="G31" s="12">
        <v>779773.37</v>
      </c>
      <c r="H31" s="20">
        <f t="shared" si="1"/>
        <v>786960.11</v>
      </c>
    </row>
    <row r="32" spans="2:8" x14ac:dyDescent="0.25">
      <c r="B32" s="9" t="s">
        <v>36</v>
      </c>
      <c r="C32" s="12">
        <v>6028868.0800000001</v>
      </c>
      <c r="D32" s="13">
        <v>646452.76</v>
      </c>
      <c r="E32" s="18">
        <f t="shared" si="2"/>
        <v>6675320.8399999999</v>
      </c>
      <c r="F32" s="12">
        <v>2701722</v>
      </c>
      <c r="G32" s="12">
        <v>2666668.2000000002</v>
      </c>
      <c r="H32" s="20">
        <f t="shared" si="1"/>
        <v>3973598.84</v>
      </c>
    </row>
    <row r="33" spans="2:8" x14ac:dyDescent="0.25">
      <c r="B33" s="9" t="s">
        <v>37</v>
      </c>
      <c r="C33" s="12">
        <v>3761500</v>
      </c>
      <c r="D33" s="13">
        <v>-2540089</v>
      </c>
      <c r="E33" s="18">
        <f t="shared" si="2"/>
        <v>1221411</v>
      </c>
      <c r="F33" s="12">
        <v>485598.79</v>
      </c>
      <c r="G33" s="12">
        <v>433753.06</v>
      </c>
      <c r="H33" s="20">
        <f t="shared" si="1"/>
        <v>735812.21</v>
      </c>
    </row>
    <row r="34" spans="2:8" x14ac:dyDescent="0.25">
      <c r="B34" s="9" t="s">
        <v>38</v>
      </c>
      <c r="C34" s="12">
        <v>464640.9</v>
      </c>
      <c r="D34" s="13">
        <v>135422.32</v>
      </c>
      <c r="E34" s="18">
        <f t="shared" si="2"/>
        <v>600063.22</v>
      </c>
      <c r="F34" s="12">
        <v>391936.09</v>
      </c>
      <c r="G34" s="12">
        <v>374126.09</v>
      </c>
      <c r="H34" s="20">
        <f t="shared" si="1"/>
        <v>208127.12999999995</v>
      </c>
    </row>
    <row r="35" spans="2:8" x14ac:dyDescent="0.25">
      <c r="B35" s="9" t="s">
        <v>39</v>
      </c>
      <c r="C35" s="12">
        <v>4622448</v>
      </c>
      <c r="D35" s="13">
        <v>-1525310.87</v>
      </c>
      <c r="E35" s="18">
        <f t="shared" si="2"/>
        <v>3097137.13</v>
      </c>
      <c r="F35" s="12">
        <v>1065670.19</v>
      </c>
      <c r="G35" s="12">
        <v>1061659.81</v>
      </c>
      <c r="H35" s="20">
        <f t="shared" si="1"/>
        <v>2031466.94</v>
      </c>
    </row>
    <row r="36" spans="2:8" x14ac:dyDescent="0.25">
      <c r="B36" s="9" t="s">
        <v>40</v>
      </c>
      <c r="C36" s="12">
        <v>2732100</v>
      </c>
      <c r="D36" s="13">
        <v>924472.21</v>
      </c>
      <c r="E36" s="18">
        <f t="shared" si="2"/>
        <v>3656572.21</v>
      </c>
      <c r="F36" s="12">
        <v>2124934.56</v>
      </c>
      <c r="G36" s="12">
        <v>2010750.85</v>
      </c>
      <c r="H36" s="20">
        <f t="shared" si="1"/>
        <v>1531637.65</v>
      </c>
    </row>
    <row r="37" spans="2:8" ht="20.149999999999999" customHeight="1" x14ac:dyDescent="0.25">
      <c r="B37" s="7" t="s">
        <v>41</v>
      </c>
      <c r="C37" s="16">
        <f>SUM(C38:C46)</f>
        <v>50955238.259999998</v>
      </c>
      <c r="D37" s="16">
        <f>SUM(D38:D46)</f>
        <v>61207770.920000002</v>
      </c>
      <c r="E37" s="16">
        <f>C37+D37</f>
        <v>112163009.18000001</v>
      </c>
      <c r="F37" s="16">
        <f>SUM(F38:F46)</f>
        <v>53011180.270000003</v>
      </c>
      <c r="G37" s="16">
        <f>SUM(G38:G46)</f>
        <v>52745183.560000002</v>
      </c>
      <c r="H37" s="16">
        <f t="shared" si="1"/>
        <v>59151828.910000004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50955238.259999998</v>
      </c>
      <c r="D41" s="13">
        <v>61207770.920000002</v>
      </c>
      <c r="E41" s="18">
        <f t="shared" si="3"/>
        <v>112163009.18000001</v>
      </c>
      <c r="F41" s="12">
        <v>53011180.270000003</v>
      </c>
      <c r="G41" s="12">
        <v>52745183.560000002</v>
      </c>
      <c r="H41" s="20">
        <f t="shared" ref="H41:H72" si="4">E41-F41</f>
        <v>59151828.910000004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6932899.9999999991</v>
      </c>
      <c r="D47" s="16">
        <f>SUM(D48:D56)</f>
        <v>-874460.94</v>
      </c>
      <c r="E47" s="16">
        <f t="shared" si="3"/>
        <v>6058439.0599999987</v>
      </c>
      <c r="F47" s="16">
        <f>SUM(F48:F56)</f>
        <v>3016429.12</v>
      </c>
      <c r="G47" s="16">
        <f>SUM(G48:G56)</f>
        <v>3016429.12</v>
      </c>
      <c r="H47" s="16">
        <f t="shared" si="4"/>
        <v>3042009.9399999985</v>
      </c>
    </row>
    <row r="48" spans="2:8" x14ac:dyDescent="0.25">
      <c r="B48" s="9" t="s">
        <v>52</v>
      </c>
      <c r="C48" s="12">
        <v>3395046.61</v>
      </c>
      <c r="D48" s="13">
        <v>-341325</v>
      </c>
      <c r="E48" s="18">
        <f t="shared" si="3"/>
        <v>3053721.61</v>
      </c>
      <c r="F48" s="12">
        <v>1338418.45</v>
      </c>
      <c r="G48" s="12">
        <v>1338418.45</v>
      </c>
      <c r="H48" s="20">
        <f t="shared" si="4"/>
        <v>1715303.16</v>
      </c>
    </row>
    <row r="49" spans="2:8" x14ac:dyDescent="0.25">
      <c r="B49" s="9" t="s">
        <v>53</v>
      </c>
      <c r="C49" s="12">
        <v>471400</v>
      </c>
      <c r="D49" s="13">
        <v>-23675.32</v>
      </c>
      <c r="E49" s="18">
        <f t="shared" si="3"/>
        <v>447724.68</v>
      </c>
      <c r="F49" s="12">
        <v>118735.06</v>
      </c>
      <c r="G49" s="12">
        <v>118735.06</v>
      </c>
      <c r="H49" s="20">
        <f t="shared" si="4"/>
        <v>328989.62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350000</v>
      </c>
      <c r="D51" s="13">
        <v>115000</v>
      </c>
      <c r="E51" s="18">
        <f t="shared" si="3"/>
        <v>465000</v>
      </c>
      <c r="F51" s="12">
        <v>408420</v>
      </c>
      <c r="G51" s="12">
        <v>408420</v>
      </c>
      <c r="H51" s="20">
        <f t="shared" si="4"/>
        <v>56580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2677542.6800000002</v>
      </c>
      <c r="D53" s="13">
        <v>-806555.12</v>
      </c>
      <c r="E53" s="18">
        <f t="shared" si="3"/>
        <v>1870987.56</v>
      </c>
      <c r="F53" s="12">
        <v>965763.18</v>
      </c>
      <c r="G53" s="12">
        <v>965763.18</v>
      </c>
      <c r="H53" s="20">
        <f t="shared" si="4"/>
        <v>905224.38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38910.71</v>
      </c>
      <c r="D56" s="13">
        <v>182094.5</v>
      </c>
      <c r="E56" s="18">
        <f t="shared" si="3"/>
        <v>221005.21</v>
      </c>
      <c r="F56" s="12">
        <v>185092.43</v>
      </c>
      <c r="G56" s="12">
        <v>185092.43</v>
      </c>
      <c r="H56" s="20">
        <f t="shared" si="4"/>
        <v>35912.78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5900000</v>
      </c>
      <c r="E57" s="16">
        <f t="shared" si="3"/>
        <v>5900000</v>
      </c>
      <c r="F57" s="16">
        <f>SUM(F58:F60)</f>
        <v>3889075.3</v>
      </c>
      <c r="G57" s="16">
        <f>SUM(G58:G60)</f>
        <v>3889075.3</v>
      </c>
      <c r="H57" s="16">
        <f t="shared" si="4"/>
        <v>2010924.7000000002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5900000</v>
      </c>
      <c r="E59" s="18">
        <f t="shared" si="3"/>
        <v>5900000</v>
      </c>
      <c r="F59" s="12">
        <v>3889075.3</v>
      </c>
      <c r="G59" s="12">
        <v>3889075.3</v>
      </c>
      <c r="H59" s="18">
        <f t="shared" si="4"/>
        <v>2010924.7000000002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169795088.25999999</v>
      </c>
      <c r="D81" s="22">
        <f>SUM(D73,D69,D61,D57,D47,D37,D27,D17,D9)</f>
        <v>64198047.470000006</v>
      </c>
      <c r="E81" s="22">
        <f>C81+D81</f>
        <v>233993135.72999999</v>
      </c>
      <c r="F81" s="22">
        <f>SUM(F73,F69,F61,F57,F47,F37,F17,F27,F9)</f>
        <v>123301392.18000001</v>
      </c>
      <c r="G81" s="22">
        <f>SUM(G73,G69,G61,G57,G47,G37,G27,G17,G9)</f>
        <v>122157498.96000001</v>
      </c>
      <c r="H81" s="22">
        <f t="shared" si="5"/>
        <v>110691743.54999998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2023-10-16T19:44:06Z</cp:lastPrinted>
  <dcterms:created xsi:type="dcterms:W3CDTF">2019-12-04T16:22:52Z</dcterms:created>
  <dcterms:modified xsi:type="dcterms:W3CDTF">2023-10-16T19:45:53Z</dcterms:modified>
</cp:coreProperties>
</file>